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1D9CB287-CD26-43C6-AA9B-2F85FD115AFC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DQ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43" i="1" l="1"/>
  <c r="B53" i="1" l="1"/>
  <c r="B52" i="1"/>
  <c r="B51" i="1"/>
  <c r="B50" i="1"/>
  <c r="B49" i="1"/>
  <c r="B48" i="1"/>
  <c r="B47" i="1"/>
  <c r="A62" i="1"/>
  <c r="A61" i="1"/>
  <c r="A60" i="1"/>
  <c r="A59" i="1"/>
  <c r="B54" i="1" l="1"/>
</calcChain>
</file>

<file path=xl/sharedStrings.xml><?xml version="1.0" encoding="utf-8"?>
<sst xmlns="http://schemas.openxmlformats.org/spreadsheetml/2006/main" count="74" uniqueCount="53">
  <si>
    <t>DESIGNATION</t>
  </si>
  <si>
    <t>MONTANT ANNUEL  € HT</t>
  </si>
  <si>
    <t>MONTANT ANNUEL  
€ TTC</t>
  </si>
  <si>
    <t>MONTANT TOTAL
€  HT</t>
  </si>
  <si>
    <t>COUT TOTAL ANNUEL EN € HT</t>
  </si>
  <si>
    <t>Cartons</t>
  </si>
  <si>
    <t>Papiers</t>
  </si>
  <si>
    <t xml:space="preserve">Verres </t>
  </si>
  <si>
    <t xml:space="preserve">bois </t>
  </si>
  <si>
    <t>Plastique</t>
  </si>
  <si>
    <t xml:space="preserve">Métaux </t>
  </si>
  <si>
    <t>MONTANT ANNUEL  
TVA €</t>
  </si>
  <si>
    <t>1- LOCATION ANUELLE DES CONTENANTS A DECHETS</t>
  </si>
  <si>
    <t>2- COLLECTE ANNUELLE DES DECHETS</t>
  </si>
  <si>
    <t>SOUS TOTAL 2 - COLLECTE</t>
  </si>
  <si>
    <t xml:space="preserve">SOUS TOTAL 1 - LOCATION </t>
  </si>
  <si>
    <t xml:space="preserve">3- TRAITEMENT ANNUEL DES DECHETS </t>
  </si>
  <si>
    <t>Contenant pour le verre</t>
  </si>
  <si>
    <t>Contenant pour le plastique</t>
  </si>
  <si>
    <t>Contenant pour le papier</t>
  </si>
  <si>
    <t>Contenant pour le carton</t>
  </si>
  <si>
    <t>Contenant pour le bois</t>
  </si>
  <si>
    <t>Contenant pour le métal</t>
  </si>
  <si>
    <t>Contenant pour les autres déchets non dangereux des activités économiques</t>
  </si>
  <si>
    <t>Conteneur DASRI (50 litres)</t>
  </si>
  <si>
    <t>MONTANT TOTAL
TVA</t>
  </si>
  <si>
    <t>MONTANT TOTAL
€  TTC</t>
  </si>
  <si>
    <t>QUANTITE ESTIMATIVE DE TONNE TRAITEES
 ANNUELLE</t>
  </si>
  <si>
    <t>PRIX A LA TONNE DU TRAITEMENT € HT</t>
  </si>
  <si>
    <t xml:space="preserve">Encombrant </t>
  </si>
  <si>
    <t>Gravat</t>
  </si>
  <si>
    <t>Gravats</t>
  </si>
  <si>
    <t xml:space="preserve">4- VALORISATION ANNUELLE DES DECHETS </t>
  </si>
  <si>
    <t>PRIX VALORISATION A LA TONNE € HT</t>
  </si>
  <si>
    <t>SOUS TOTAL 3 - TRAITEMENT</t>
  </si>
  <si>
    <t xml:space="preserve">SOUS TOTAL 4 - VALORISATION </t>
  </si>
  <si>
    <t>TOTAL DQE</t>
  </si>
  <si>
    <t xml:space="preserve"> le verre</t>
  </si>
  <si>
    <t>le plastique</t>
  </si>
  <si>
    <t xml:space="preserve"> le papier</t>
  </si>
  <si>
    <t xml:space="preserve"> le carton</t>
  </si>
  <si>
    <t>le bois</t>
  </si>
  <si>
    <t>le métal</t>
  </si>
  <si>
    <t>les autres déchets non dangereux des activités économiques</t>
  </si>
  <si>
    <t>LOCATION DE CONTENANTS, COLLECTE ET TRAITEMENT DES DECHETS
DETAIL QUANTITATIF ESTIMATIF (DQE)
SELON LES PRIX INDIQUES A LA DPGF ET AU BPU</t>
  </si>
  <si>
    <t>Contenant pour les encombrants (besoins estimatifs pour 1 année : 1 benne de 30m3 pour 1 semaine complète, renouvelée 2 fois, pour un total de 3 semaines à l'année).</t>
  </si>
  <si>
    <t>Contenant pour les gravats (besoins estimatifs pour 1 année : 1 benne de 15m3 pour 1 semaine complète, renouvelée 2 fois, pour un total de 3 semaines à l'année).</t>
  </si>
  <si>
    <t>Encombrant  (besoins estimatifs pour 1 année : 1 benne de 30m3 pour 1 semaine complète, renouvelée 2 fois, pour un total de 3 semaines à l'année).</t>
  </si>
  <si>
    <t>Gravat  (besoins estimatifs pour 1 année : 1 benne de 15m3 pour 1 semaine complète, renouvelée 2 fois, pour un total de 3 semaines à l'année).</t>
  </si>
  <si>
    <t>PRIX UNITAIRE COLLECTE € HT</t>
  </si>
  <si>
    <t xml:space="preserve">QUANTITE ESTIMATIVE  ANNUELLE D'ENLEVEMENT
</t>
  </si>
  <si>
    <t>QUANTITE ESTIMATIVE ANNUELLE DE TONNES TRAITEES</t>
  </si>
  <si>
    <t>DASRI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</si>
</sst>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b/>
      <sz val="11"/>
      <color rgb="FFFF0000"/>
      <name val="Garamond"/>
      <family val="1"/>
    </font>
    <font>
      <b/>
      <sz val="14"/>
      <color theme="3"/>
      <name val="Garamond"/>
      <family val="1"/>
    </font>
    <font>
      <sz val="12"/>
      <name val="Garamond"/>
      <family val="1"/>
    </font>
    <font>
      <b/>
      <sz val="12"/>
      <color rgb="FFFF0000"/>
      <name val="Garamond"/>
      <family val="1"/>
    </font>
    <font>
      <b/>
      <sz val="12"/>
      <color theme="1"/>
      <name val="Garamond"/>
      <family val="1"/>
    </font>
    <font>
      <sz val="12"/>
      <color theme="1"/>
      <name val="Garamond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Border="1"/>
    <xf numFmtId="0" fontId="2" fillId="0" borderId="20" xfId="0" applyFont="1" applyBorder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44" fontId="3" fillId="0" borderId="1" xfId="2" applyFont="1" applyBorder="1"/>
    <xf numFmtId="44" fontId="3" fillId="0" borderId="10" xfId="2" applyFont="1" applyBorder="1"/>
    <xf numFmtId="164" fontId="3" fillId="0" borderId="0" xfId="0" applyNumberFormat="1" applyFont="1" applyBorder="1"/>
    <xf numFmtId="0" fontId="3" fillId="0" borderId="0" xfId="0" applyFont="1" applyFill="1" applyBorder="1"/>
    <xf numFmtId="44" fontId="3" fillId="0" borderId="0" xfId="2" applyFont="1" applyBorder="1"/>
    <xf numFmtId="0" fontId="4" fillId="0" borderId="0" xfId="0" applyFont="1" applyBorder="1"/>
    <xf numFmtId="0" fontId="4" fillId="0" borderId="1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44" fontId="4" fillId="0" borderId="27" xfId="2" applyFont="1" applyBorder="1" applyAlignment="1">
      <alignment horizontal="center" vertical="center" wrapText="1"/>
    </xf>
    <xf numFmtId="44" fontId="4" fillId="0" borderId="5" xfId="2" applyFont="1" applyBorder="1" applyAlignment="1">
      <alignment horizontal="center" vertical="center" wrapText="1"/>
    </xf>
    <xf numFmtId="0" fontId="3" fillId="0" borderId="1" xfId="0" applyFont="1" applyFill="1" applyBorder="1"/>
    <xf numFmtId="0" fontId="4" fillId="0" borderId="24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4" fontId="4" fillId="0" borderId="21" xfId="2" applyFont="1" applyBorder="1" applyAlignment="1">
      <alignment horizontal="center" vertical="center" wrapText="1"/>
    </xf>
    <xf numFmtId="44" fontId="4" fillId="0" borderId="10" xfId="2" applyFont="1" applyBorder="1" applyAlignment="1">
      <alignment horizontal="center" vertical="center" wrapText="1"/>
    </xf>
    <xf numFmtId="44" fontId="4" fillId="0" borderId="8" xfId="2" applyFont="1" applyBorder="1" applyAlignment="1">
      <alignment horizontal="center" vertical="center" wrapText="1"/>
    </xf>
    <xf numFmtId="44" fontId="4" fillId="0" borderId="7" xfId="2" applyFont="1" applyBorder="1" applyAlignment="1">
      <alignment horizontal="center" vertical="center" wrapText="1"/>
    </xf>
    <xf numFmtId="44" fontId="4" fillId="0" borderId="31" xfId="2" applyFont="1" applyBorder="1" applyAlignment="1">
      <alignment horizontal="center" vertical="center" wrapText="1"/>
    </xf>
    <xf numFmtId="0" fontId="3" fillId="0" borderId="1" xfId="0" applyFont="1" applyBorder="1"/>
    <xf numFmtId="0" fontId="0" fillId="0" borderId="1" xfId="0" applyBorder="1"/>
    <xf numFmtId="0" fontId="4" fillId="0" borderId="6" xfId="0" applyFont="1" applyBorder="1" applyAlignment="1">
      <alignment horizontal="left" vertical="center" wrapText="1"/>
    </xf>
    <xf numFmtId="44" fontId="3" fillId="0" borderId="7" xfId="2" applyFont="1" applyBorder="1"/>
    <xf numFmtId="44" fontId="3" fillId="0" borderId="8" xfId="2" applyFont="1" applyBorder="1"/>
    <xf numFmtId="0" fontId="4" fillId="0" borderId="9" xfId="0" applyFont="1" applyBorder="1"/>
    <xf numFmtId="0" fontId="3" fillId="0" borderId="10" xfId="0" applyFont="1" applyBorder="1"/>
    <xf numFmtId="0" fontId="4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7" xfId="0" applyFont="1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7" fillId="0" borderId="17" xfId="0" applyFont="1" applyFill="1" applyBorder="1"/>
    <xf numFmtId="0" fontId="7" fillId="0" borderId="9" xfId="0" applyFont="1" applyFill="1" applyBorder="1" applyAlignment="1">
      <alignment wrapText="1"/>
    </xf>
    <xf numFmtId="0" fontId="7" fillId="0" borderId="9" xfId="0" applyFont="1" applyFill="1" applyBorder="1"/>
    <xf numFmtId="0" fontId="7" fillId="0" borderId="9" xfId="0" applyFont="1" applyBorder="1" applyAlignment="1">
      <alignment wrapText="1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7" fillId="0" borderId="32" xfId="0" applyFont="1" applyBorder="1" applyAlignment="1">
      <alignment wrapText="1"/>
    </xf>
    <xf numFmtId="0" fontId="7" fillId="0" borderId="33" xfId="0" applyFont="1" applyFill="1" applyBorder="1"/>
    <xf numFmtId="0" fontId="7" fillId="0" borderId="32" xfId="0" applyFont="1" applyFill="1" applyBorder="1" applyAlignment="1">
      <alignment wrapText="1"/>
    </xf>
    <xf numFmtId="0" fontId="7" fillId="0" borderId="32" xfId="0" applyFont="1" applyFill="1" applyBorder="1"/>
    <xf numFmtId="0" fontId="7" fillId="0" borderId="6" xfId="0" applyFont="1" applyFill="1" applyBorder="1"/>
    <xf numFmtId="0" fontId="7" fillId="0" borderId="9" xfId="0" applyFont="1" applyBorder="1"/>
    <xf numFmtId="0" fontId="7" fillId="0" borderId="6" xfId="0" applyFont="1" applyBorder="1"/>
    <xf numFmtId="0" fontId="9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23" xfId="0" applyFont="1" applyBorder="1"/>
    <xf numFmtId="0" fontId="7" fillId="0" borderId="11" xfId="0" applyFont="1" applyFill="1" applyBorder="1"/>
    <xf numFmtId="0" fontId="9" fillId="0" borderId="1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164" fontId="4" fillId="0" borderId="26" xfId="0" applyNumberFormat="1" applyFont="1" applyFill="1" applyBorder="1"/>
    <xf numFmtId="44" fontId="5" fillId="0" borderId="26" xfId="2" applyFont="1" applyBorder="1"/>
    <xf numFmtId="44" fontId="3" fillId="0" borderId="26" xfId="2" applyFont="1" applyBorder="1"/>
    <xf numFmtId="164" fontId="4" fillId="0" borderId="26" xfId="0" applyNumberFormat="1" applyFont="1" applyFill="1" applyBorder="1" applyAlignment="1">
      <alignment horizontal="center" vertical="center"/>
    </xf>
    <xf numFmtId="0" fontId="8" fillId="0" borderId="26" xfId="0" applyFont="1" applyBorder="1"/>
    <xf numFmtId="0" fontId="3" fillId="0" borderId="26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9" xfId="1" applyNumberFormat="1" applyFont="1" applyFill="1" applyBorder="1" applyAlignment="1">
      <alignment horizontal="center" vertical="center"/>
    </xf>
    <xf numFmtId="0" fontId="10" fillId="0" borderId="9" xfId="0" applyNumberFormat="1" applyFont="1" applyFill="1" applyBorder="1" applyAlignment="1">
      <alignment horizontal="center" vertical="center"/>
    </xf>
    <xf numFmtId="0" fontId="10" fillId="0" borderId="9" xfId="0" applyNumberFormat="1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3"/>
  <sheetViews>
    <sheetView tabSelected="1" zoomScale="76" zoomScaleNormal="145" workbookViewId="0">
      <selection activeCell="G65" sqref="G65"/>
    </sheetView>
  </sheetViews>
  <sheetFormatPr baseColWidth="10" defaultColWidth="9.1796875" defaultRowHeight="14.5" x14ac:dyDescent="0.35"/>
  <cols>
    <col min="1" max="1" width="52.54296875" style="3" bestFit="1" customWidth="1"/>
    <col min="2" max="4" width="27.81640625" style="3" customWidth="1"/>
    <col min="5" max="5" width="24.26953125" bestFit="1" customWidth="1"/>
    <col min="6" max="8" width="20.54296875" customWidth="1"/>
    <col min="9" max="9" width="32" customWidth="1"/>
  </cols>
  <sheetData>
    <row r="1" spans="1:8" ht="92.25" customHeight="1" thickBot="1" x14ac:dyDescent="0.4">
      <c r="A1" s="82" t="s">
        <v>44</v>
      </c>
      <c r="B1" s="83"/>
      <c r="C1" s="83"/>
      <c r="D1" s="84"/>
    </row>
    <row r="2" spans="1:8" ht="15" thickBot="1" x14ac:dyDescent="0.4"/>
    <row r="3" spans="1:8" ht="18.5" thickBot="1" x14ac:dyDescent="0.45">
      <c r="A3" s="79" t="s">
        <v>12</v>
      </c>
      <c r="B3" s="80"/>
      <c r="C3" s="80"/>
      <c r="D3" s="81"/>
    </row>
    <row r="4" spans="1:8" ht="31.5" thickBot="1" x14ac:dyDescent="0.4">
      <c r="A4" s="50" t="s">
        <v>0</v>
      </c>
      <c r="B4" s="51" t="s">
        <v>1</v>
      </c>
      <c r="C4" s="52" t="s">
        <v>11</v>
      </c>
      <c r="D4" s="53" t="s">
        <v>2</v>
      </c>
    </row>
    <row r="5" spans="1:8" ht="15.5" x14ac:dyDescent="0.35">
      <c r="A5" s="46" t="s">
        <v>17</v>
      </c>
      <c r="B5" s="14"/>
      <c r="C5" s="14"/>
      <c r="D5" s="15"/>
    </row>
    <row r="6" spans="1:8" ht="15.5" x14ac:dyDescent="0.35">
      <c r="A6" s="47" t="s">
        <v>18</v>
      </c>
      <c r="B6" s="6"/>
      <c r="C6" s="6"/>
      <c r="D6" s="24"/>
    </row>
    <row r="7" spans="1:8" ht="15.5" x14ac:dyDescent="0.35">
      <c r="A7" s="47" t="s">
        <v>19</v>
      </c>
      <c r="B7" s="6"/>
      <c r="C7" s="6"/>
      <c r="D7" s="24"/>
    </row>
    <row r="8" spans="1:8" ht="15.5" x14ac:dyDescent="0.35">
      <c r="A8" s="47" t="s">
        <v>20</v>
      </c>
      <c r="B8" s="6"/>
      <c r="C8" s="6"/>
      <c r="D8" s="24"/>
    </row>
    <row r="9" spans="1:8" ht="15.5" x14ac:dyDescent="0.35">
      <c r="A9" s="47" t="s">
        <v>21</v>
      </c>
      <c r="B9" s="6"/>
      <c r="C9" s="6"/>
      <c r="D9" s="24"/>
    </row>
    <row r="10" spans="1:8" ht="15.5" x14ac:dyDescent="0.35">
      <c r="A10" s="47" t="s">
        <v>22</v>
      </c>
      <c r="B10" s="6"/>
      <c r="C10" s="6"/>
      <c r="D10" s="24"/>
    </row>
    <row r="11" spans="1:8" ht="31" x14ac:dyDescent="0.35">
      <c r="A11" s="47" t="s">
        <v>23</v>
      </c>
      <c r="B11" s="6"/>
      <c r="C11" s="6"/>
      <c r="D11" s="24"/>
    </row>
    <row r="12" spans="1:8" ht="18.75" customHeight="1" x14ac:dyDescent="0.35">
      <c r="A12" s="48" t="s">
        <v>24</v>
      </c>
      <c r="B12" s="6"/>
      <c r="C12" s="6"/>
      <c r="D12" s="24"/>
    </row>
    <row r="13" spans="1:8" ht="46.5" x14ac:dyDescent="0.35">
      <c r="A13" s="49" t="s">
        <v>45</v>
      </c>
      <c r="B13" s="22"/>
      <c r="C13" s="23"/>
      <c r="D13" s="18"/>
    </row>
    <row r="14" spans="1:8" ht="64.5" customHeight="1" thickBot="1" x14ac:dyDescent="0.4">
      <c r="A14" s="49" t="s">
        <v>46</v>
      </c>
      <c r="B14" s="22"/>
      <c r="C14" s="23"/>
      <c r="D14" s="18"/>
    </row>
    <row r="15" spans="1:8" ht="25.9" customHeight="1" thickBot="1" x14ac:dyDescent="0.4">
      <c r="A15" s="72" t="s">
        <v>15</v>
      </c>
      <c r="B15" s="75"/>
      <c r="C15" s="75"/>
      <c r="D15" s="75"/>
    </row>
    <row r="16" spans="1:8" ht="25.9" customHeight="1" thickBot="1" x14ac:dyDescent="0.4">
      <c r="A16" s="5"/>
      <c r="B16" s="5"/>
      <c r="C16" s="5"/>
      <c r="D16" s="5"/>
      <c r="H16" s="1"/>
    </row>
    <row r="17" spans="1:8" ht="18.5" thickBot="1" x14ac:dyDescent="0.45">
      <c r="A17" s="79" t="s">
        <v>13</v>
      </c>
      <c r="B17" s="80"/>
      <c r="C17" s="80"/>
      <c r="D17" s="80"/>
      <c r="E17" s="80"/>
      <c r="F17" s="81"/>
      <c r="G17" s="1"/>
      <c r="H17" s="1"/>
    </row>
    <row r="18" spans="1:8" ht="62.5" thickBot="1" x14ac:dyDescent="0.4">
      <c r="A18" s="54" t="s">
        <v>0</v>
      </c>
      <c r="B18" s="55" t="s">
        <v>50</v>
      </c>
      <c r="C18" s="56" t="s">
        <v>49</v>
      </c>
      <c r="D18" s="57" t="s">
        <v>3</v>
      </c>
      <c r="E18" s="58" t="s">
        <v>25</v>
      </c>
      <c r="F18" s="57" t="s">
        <v>26</v>
      </c>
      <c r="G18" s="1"/>
      <c r="H18" s="1"/>
    </row>
    <row r="19" spans="1:8" ht="15.5" x14ac:dyDescent="0.35">
      <c r="A19" s="60" t="s">
        <v>17</v>
      </c>
      <c r="B19" s="86">
        <v>22</v>
      </c>
      <c r="C19" s="4"/>
      <c r="D19" s="19"/>
      <c r="E19" s="25"/>
      <c r="F19" s="20"/>
      <c r="G19" s="1"/>
      <c r="H19" s="1"/>
    </row>
    <row r="20" spans="1:8" ht="15.5" x14ac:dyDescent="0.35">
      <c r="A20" s="61" t="s">
        <v>18</v>
      </c>
      <c r="B20" s="85">
        <v>13</v>
      </c>
      <c r="C20" s="6"/>
      <c r="D20" s="17"/>
      <c r="E20" s="17"/>
      <c r="F20" s="26"/>
      <c r="G20" s="1"/>
      <c r="H20" s="1"/>
    </row>
    <row r="21" spans="1:8" ht="15.5" x14ac:dyDescent="0.35">
      <c r="A21" s="61" t="s">
        <v>19</v>
      </c>
      <c r="B21" s="85">
        <v>74</v>
      </c>
      <c r="C21" s="6"/>
      <c r="D21" s="17"/>
      <c r="E21" s="17"/>
      <c r="F21" s="26"/>
      <c r="G21" s="1"/>
      <c r="H21" s="1"/>
    </row>
    <row r="22" spans="1:8" ht="15.5" x14ac:dyDescent="0.35">
      <c r="A22" s="61" t="s">
        <v>20</v>
      </c>
      <c r="B22" s="85">
        <v>126</v>
      </c>
      <c r="C22" s="6"/>
      <c r="D22" s="17"/>
      <c r="E22" s="17"/>
      <c r="F22" s="26"/>
      <c r="G22" s="1"/>
      <c r="H22" s="1"/>
    </row>
    <row r="23" spans="1:8" ht="15.5" x14ac:dyDescent="0.35">
      <c r="A23" s="61" t="s">
        <v>21</v>
      </c>
      <c r="B23" s="85">
        <v>3</v>
      </c>
      <c r="C23" s="6"/>
      <c r="D23" s="17"/>
      <c r="E23" s="17"/>
      <c r="F23" s="26"/>
      <c r="G23" s="1"/>
      <c r="H23" s="1"/>
    </row>
    <row r="24" spans="1:8" ht="15.5" x14ac:dyDescent="0.35">
      <c r="A24" s="61" t="s">
        <v>22</v>
      </c>
      <c r="B24" s="87">
        <v>2</v>
      </c>
      <c r="C24" s="7"/>
      <c r="D24" s="7"/>
      <c r="E24" s="7"/>
      <c r="F24" s="8"/>
    </row>
    <row r="25" spans="1:8" ht="31" x14ac:dyDescent="0.35">
      <c r="A25" s="61" t="s">
        <v>23</v>
      </c>
      <c r="B25" s="87">
        <v>725</v>
      </c>
      <c r="C25" s="7"/>
      <c r="D25" s="7"/>
      <c r="E25" s="7"/>
      <c r="F25" s="8"/>
    </row>
    <row r="26" spans="1:8" ht="15.5" x14ac:dyDescent="0.35">
      <c r="A26" s="62" t="s">
        <v>24</v>
      </c>
      <c r="B26" s="88">
        <v>2</v>
      </c>
      <c r="C26" s="7"/>
      <c r="D26" s="7"/>
      <c r="E26" s="7"/>
      <c r="F26" s="8"/>
    </row>
    <row r="27" spans="1:8" ht="46.5" x14ac:dyDescent="0.35">
      <c r="A27" s="59" t="s">
        <v>47</v>
      </c>
      <c r="B27" s="89">
        <v>3</v>
      </c>
      <c r="C27" s="7"/>
      <c r="D27" s="7"/>
      <c r="E27" s="7"/>
      <c r="F27" s="8"/>
    </row>
    <row r="28" spans="1:8" ht="47" thickBot="1" x14ac:dyDescent="0.4">
      <c r="A28" s="59" t="s">
        <v>48</v>
      </c>
      <c r="B28" s="89">
        <v>3</v>
      </c>
      <c r="C28" s="7"/>
      <c r="D28" s="7"/>
      <c r="E28" s="7"/>
      <c r="F28" s="8"/>
    </row>
    <row r="29" spans="1:8" ht="27.75" customHeight="1" thickBot="1" x14ac:dyDescent="0.4">
      <c r="A29" s="72" t="s">
        <v>14</v>
      </c>
      <c r="B29" s="73"/>
      <c r="C29" s="73"/>
      <c r="D29" s="74"/>
      <c r="E29" s="74"/>
      <c r="F29" s="74"/>
    </row>
    <row r="30" spans="1:8" ht="15" thickBot="1" x14ac:dyDescent="0.4">
      <c r="A30" s="2"/>
      <c r="B30" s="9"/>
      <c r="C30" s="10"/>
      <c r="D30" s="11"/>
    </row>
    <row r="31" spans="1:8" ht="18.5" thickBot="1" x14ac:dyDescent="0.45">
      <c r="A31" s="79" t="s">
        <v>16</v>
      </c>
      <c r="B31" s="80"/>
      <c r="C31" s="80"/>
      <c r="D31" s="80"/>
      <c r="E31" s="80"/>
      <c r="F31" s="81"/>
    </row>
    <row r="32" spans="1:8" ht="47" thickBot="1" x14ac:dyDescent="0.4">
      <c r="A32" s="13" t="s">
        <v>0</v>
      </c>
      <c r="B32" s="51" t="s">
        <v>51</v>
      </c>
      <c r="C32" s="51" t="s">
        <v>28</v>
      </c>
      <c r="D32" s="53" t="s">
        <v>3</v>
      </c>
      <c r="E32" s="53" t="s">
        <v>25</v>
      </c>
      <c r="F32" s="53" t="s">
        <v>26</v>
      </c>
    </row>
    <row r="33" spans="1:6" ht="15.5" x14ac:dyDescent="0.35">
      <c r="A33" s="63" t="s">
        <v>37</v>
      </c>
      <c r="B33" s="90">
        <v>2.2999999999999998</v>
      </c>
      <c r="C33" s="4"/>
      <c r="D33" s="28"/>
      <c r="E33" s="29"/>
      <c r="F33" s="27"/>
    </row>
    <row r="34" spans="1:6" ht="15.5" x14ac:dyDescent="0.35">
      <c r="A34" s="47" t="s">
        <v>38</v>
      </c>
      <c r="B34" s="91">
        <v>0.5</v>
      </c>
      <c r="C34" s="6"/>
      <c r="D34" s="6"/>
      <c r="E34" s="6"/>
      <c r="F34" s="24"/>
    </row>
    <row r="35" spans="1:6" ht="15.5" x14ac:dyDescent="0.35">
      <c r="A35" s="47" t="s">
        <v>39</v>
      </c>
      <c r="B35" s="91">
        <v>13.2</v>
      </c>
      <c r="C35" s="6"/>
      <c r="D35" s="6"/>
      <c r="E35" s="6"/>
      <c r="F35" s="24"/>
    </row>
    <row r="36" spans="1:6" ht="15.5" x14ac:dyDescent="0.35">
      <c r="A36" s="47" t="s">
        <v>40</v>
      </c>
      <c r="B36" s="91">
        <v>2.2999999999999998</v>
      </c>
      <c r="C36" s="6"/>
      <c r="D36" s="6"/>
      <c r="E36" s="6"/>
      <c r="F36" s="24"/>
    </row>
    <row r="37" spans="1:6" ht="15.5" x14ac:dyDescent="0.35">
      <c r="A37" s="47" t="s">
        <v>41</v>
      </c>
      <c r="B37" s="91">
        <v>0.1</v>
      </c>
      <c r="C37" s="6"/>
      <c r="D37" s="6"/>
      <c r="E37" s="6"/>
      <c r="F37" s="24"/>
    </row>
    <row r="38" spans="1:6" ht="15.5" x14ac:dyDescent="0.35">
      <c r="A38" s="47" t="s">
        <v>42</v>
      </c>
      <c r="B38" s="91">
        <v>0.1</v>
      </c>
      <c r="C38" s="6"/>
      <c r="D38" s="17"/>
      <c r="E38" s="17"/>
      <c r="F38" s="26"/>
    </row>
    <row r="39" spans="1:6" ht="15.5" x14ac:dyDescent="0.35">
      <c r="A39" s="47" t="s">
        <v>43</v>
      </c>
      <c r="B39" s="91">
        <v>22</v>
      </c>
      <c r="C39" s="6"/>
      <c r="D39" s="17"/>
      <c r="E39" s="17"/>
      <c r="F39" s="26"/>
    </row>
    <row r="40" spans="1:6" ht="15.5" x14ac:dyDescent="0.35">
      <c r="A40" s="48" t="s">
        <v>52</v>
      </c>
      <c r="B40" s="91">
        <v>5.0000000000000001E-3</v>
      </c>
      <c r="C40" s="6"/>
      <c r="D40" s="17"/>
      <c r="E40" s="17"/>
      <c r="F40" s="26"/>
    </row>
    <row r="41" spans="1:6" ht="15.5" x14ac:dyDescent="0.35">
      <c r="A41" s="64" t="s">
        <v>29</v>
      </c>
      <c r="B41" s="91">
        <v>15</v>
      </c>
      <c r="C41" s="6"/>
      <c r="D41" s="17"/>
      <c r="E41" s="17"/>
      <c r="F41" s="26"/>
    </row>
    <row r="42" spans="1:6" ht="16" thickBot="1" x14ac:dyDescent="0.4">
      <c r="A42" s="64" t="s">
        <v>30</v>
      </c>
      <c r="B42" s="71">
        <v>10</v>
      </c>
      <c r="C42" s="21"/>
      <c r="D42" s="7"/>
      <c r="E42" s="7"/>
      <c r="F42" s="8"/>
    </row>
    <row r="43" spans="1:6" ht="31.5" customHeight="1" thickBot="1" x14ac:dyDescent="0.4">
      <c r="A43" s="72" t="s">
        <v>34</v>
      </c>
      <c r="B43" s="76">
        <f>SUM(B33:B42)</f>
        <v>65.504999999999995</v>
      </c>
      <c r="C43" s="73"/>
      <c r="D43" s="74"/>
      <c r="E43" s="74"/>
      <c r="F43" s="74"/>
    </row>
    <row r="44" spans="1:6" ht="15" thickBot="1" x14ac:dyDescent="0.4">
      <c r="A44" s="12"/>
      <c r="B44" s="9"/>
      <c r="C44" s="10"/>
      <c r="D44" s="11"/>
    </row>
    <row r="45" spans="1:6" ht="18.5" thickBot="1" x14ac:dyDescent="0.45">
      <c r="A45" s="79" t="s">
        <v>32</v>
      </c>
      <c r="B45" s="80"/>
      <c r="C45" s="80"/>
      <c r="D45" s="80"/>
      <c r="E45" s="80"/>
      <c r="F45" s="81"/>
    </row>
    <row r="46" spans="1:6" ht="47" thickBot="1" x14ac:dyDescent="0.4">
      <c r="A46" s="50" t="s">
        <v>0</v>
      </c>
      <c r="B46" s="51" t="s">
        <v>27</v>
      </c>
      <c r="C46" s="51" t="s">
        <v>33</v>
      </c>
      <c r="D46" s="53" t="s">
        <v>3</v>
      </c>
      <c r="E46" s="53" t="s">
        <v>25</v>
      </c>
      <c r="F46" s="53" t="s">
        <v>26</v>
      </c>
    </row>
    <row r="47" spans="1:6" ht="15.5" x14ac:dyDescent="0.35">
      <c r="A47" s="65" t="s">
        <v>7</v>
      </c>
      <c r="B47" s="66">
        <f t="shared" ref="B47:B52" si="0">B33</f>
        <v>2.2999999999999998</v>
      </c>
      <c r="C47" s="40"/>
      <c r="D47" s="40"/>
      <c r="E47" s="41"/>
      <c r="F47" s="42"/>
    </row>
    <row r="48" spans="1:6" ht="15.5" x14ac:dyDescent="0.35">
      <c r="A48" s="64" t="s">
        <v>9</v>
      </c>
      <c r="B48" s="67">
        <f t="shared" si="0"/>
        <v>0.5</v>
      </c>
      <c r="C48" s="30"/>
      <c r="D48" s="30"/>
      <c r="E48" s="31"/>
      <c r="F48" s="43"/>
    </row>
    <row r="49" spans="1:6" ht="15.5" x14ac:dyDescent="0.35">
      <c r="A49" s="64" t="s">
        <v>6</v>
      </c>
      <c r="B49" s="67">
        <f t="shared" si="0"/>
        <v>13.2</v>
      </c>
      <c r="C49" s="30"/>
      <c r="D49" s="30"/>
      <c r="E49" s="31"/>
      <c r="F49" s="43"/>
    </row>
    <row r="50" spans="1:6" ht="15.5" x14ac:dyDescent="0.35">
      <c r="A50" s="64" t="s">
        <v>5</v>
      </c>
      <c r="B50" s="67">
        <f t="shared" si="0"/>
        <v>2.2999999999999998</v>
      </c>
      <c r="C50" s="30"/>
      <c r="D50" s="30"/>
      <c r="E50" s="31"/>
      <c r="F50" s="43"/>
    </row>
    <row r="51" spans="1:6" ht="15.5" x14ac:dyDescent="0.35">
      <c r="A51" s="68" t="s">
        <v>8</v>
      </c>
      <c r="B51" s="67">
        <f t="shared" si="0"/>
        <v>0.1</v>
      </c>
      <c r="C51" s="30"/>
      <c r="D51" s="30"/>
      <c r="E51" s="31"/>
      <c r="F51" s="43"/>
    </row>
    <row r="52" spans="1:6" ht="15.5" x14ac:dyDescent="0.35">
      <c r="A52" s="64" t="s">
        <v>10</v>
      </c>
      <c r="B52" s="67">
        <f t="shared" si="0"/>
        <v>0.1</v>
      </c>
      <c r="C52" s="30"/>
      <c r="D52" s="30"/>
      <c r="E52" s="31"/>
      <c r="F52" s="43"/>
    </row>
    <row r="53" spans="1:6" ht="16" thickBot="1" x14ac:dyDescent="0.4">
      <c r="A53" s="69" t="s">
        <v>31</v>
      </c>
      <c r="B53" s="70">
        <f>B42</f>
        <v>10</v>
      </c>
      <c r="C53" s="38"/>
      <c r="D53" s="38"/>
      <c r="E53" s="44"/>
      <c r="F53" s="45"/>
    </row>
    <row r="54" spans="1:6" ht="16" thickBot="1" x14ac:dyDescent="0.4">
      <c r="A54" s="72" t="s">
        <v>35</v>
      </c>
      <c r="B54" s="76">
        <f>SUM(B47:B53)</f>
        <v>28.500000000000004</v>
      </c>
      <c r="C54" s="73"/>
      <c r="D54" s="74"/>
      <c r="E54" s="74"/>
      <c r="F54" s="74"/>
    </row>
    <row r="56" spans="1:6" ht="15" thickBot="1" x14ac:dyDescent="0.4"/>
    <row r="57" spans="1:6" ht="18.5" thickBot="1" x14ac:dyDescent="0.45">
      <c r="A57" s="79" t="s">
        <v>4</v>
      </c>
      <c r="B57" s="80"/>
      <c r="C57" s="80"/>
      <c r="D57" s="81"/>
    </row>
    <row r="58" spans="1:6" ht="29.5" thickBot="1" x14ac:dyDescent="0.4">
      <c r="A58" s="13" t="s">
        <v>0</v>
      </c>
      <c r="B58" s="16" t="s">
        <v>3</v>
      </c>
      <c r="C58" s="16" t="s">
        <v>25</v>
      </c>
      <c r="D58" s="16" t="s">
        <v>26</v>
      </c>
    </row>
    <row r="59" spans="1:6" x14ac:dyDescent="0.35">
      <c r="A59" s="32" t="str">
        <f>+A15</f>
        <v xml:space="preserve">SOUS TOTAL 1 - LOCATION </v>
      </c>
      <c r="B59" s="33"/>
      <c r="C59" s="33"/>
      <c r="D59" s="34"/>
    </row>
    <row r="60" spans="1:6" x14ac:dyDescent="0.35">
      <c r="A60" s="35" t="str">
        <f>+A29</f>
        <v>SOUS TOTAL 2 - COLLECTE</v>
      </c>
      <c r="B60" s="30"/>
      <c r="C60" s="30"/>
      <c r="D60" s="36"/>
    </row>
    <row r="61" spans="1:6" x14ac:dyDescent="0.35">
      <c r="A61" s="35" t="str">
        <f>+A43</f>
        <v>SOUS TOTAL 3 - TRAITEMENT</v>
      </c>
      <c r="B61" s="30"/>
      <c r="C61" s="30"/>
      <c r="D61" s="36"/>
    </row>
    <row r="62" spans="1:6" ht="15" thickBot="1" x14ac:dyDescent="0.4">
      <c r="A62" s="37" t="str">
        <f>+A54</f>
        <v xml:space="preserve">SOUS TOTAL 4 - VALORISATION </v>
      </c>
      <c r="B62" s="38"/>
      <c r="C62" s="38"/>
      <c r="D62" s="39"/>
    </row>
    <row r="63" spans="1:6" ht="16" thickBot="1" x14ac:dyDescent="0.4">
      <c r="A63" s="77" t="s">
        <v>36</v>
      </c>
      <c r="B63" s="78"/>
      <c r="C63" s="78"/>
      <c r="D63" s="78"/>
    </row>
  </sheetData>
  <mergeCells count="6">
    <mergeCell ref="A57:D57"/>
    <mergeCell ref="A1:D1"/>
    <mergeCell ref="A3:D3"/>
    <mergeCell ref="A17:F17"/>
    <mergeCell ref="A31:F31"/>
    <mergeCell ref="A45:F45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2025-10-21T13:48:37Z</dcterms:modified>
</cp:coreProperties>
</file>